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<sst xmlns="http://schemas.openxmlformats.org/spreadsheetml/2006/main" count="271" uniqueCount="92">
  <si>
    <t>金融学院（浙商资产管理学院）2024年省政府奖学金拟推荐名单</t>
  </si>
  <si>
    <t>序号</t>
  </si>
  <si>
    <t>姓名</t>
  </si>
  <si>
    <t>年级</t>
  </si>
  <si>
    <t>品德素质总分</t>
  </si>
  <si>
    <t>品德素质排名</t>
  </si>
  <si>
    <t>专业素质分</t>
  </si>
  <si>
    <t>专业素质排名</t>
  </si>
  <si>
    <t>基本测评分</t>
  </si>
  <si>
    <t>基本测评分排名</t>
  </si>
  <si>
    <t>综合能力总分</t>
  </si>
  <si>
    <t>综合能力排名</t>
  </si>
  <si>
    <t>奖学金</t>
  </si>
  <si>
    <t>先进个人</t>
  </si>
  <si>
    <t>附加分（未参与2023年度素质评价量化分:奖项）</t>
  </si>
  <si>
    <t>附加分（未参与2023年度素质评价量化分:分值）</t>
  </si>
  <si>
    <t>评奖参考分（基本测评分+综合能力分+附加分）</t>
  </si>
  <si>
    <t xml:space="preserve">评审意见
</t>
  </si>
  <si>
    <t>杨舒然</t>
  </si>
  <si>
    <r>
      <rPr>
        <sz val="11"/>
        <rFont val="Calibri"/>
        <charset val="0"/>
      </rPr>
      <t>2021</t>
    </r>
    <r>
      <rPr>
        <sz val="11"/>
        <rFont val="宋体"/>
        <charset val="0"/>
      </rPr>
      <t>级</t>
    </r>
  </si>
  <si>
    <t>综一</t>
  </si>
  <si>
    <t>优干</t>
  </si>
  <si>
    <t>拟推荐</t>
  </si>
  <si>
    <t>潘钰</t>
  </si>
  <si>
    <t>钱溢婷</t>
  </si>
  <si>
    <t>三好学生</t>
  </si>
  <si>
    <t>王丹</t>
  </si>
  <si>
    <t>陈丽竹</t>
  </si>
  <si>
    <t>吕施</t>
  </si>
  <si>
    <t>泮昊桢</t>
  </si>
  <si>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级</t>
    </r>
  </si>
  <si>
    <t>陈萌萌</t>
  </si>
  <si>
    <t>周康钵</t>
  </si>
  <si>
    <t>三好</t>
  </si>
  <si>
    <t>王琪涵</t>
  </si>
  <si>
    <t>洪晨曦</t>
  </si>
  <si>
    <t>王杭瑜</t>
  </si>
  <si>
    <t>优秀学生干部</t>
  </si>
  <si>
    <t>何秋雨</t>
  </si>
  <si>
    <t>戴欣玥</t>
  </si>
  <si>
    <t>李罗英</t>
  </si>
  <si>
    <t>2023级</t>
  </si>
  <si>
    <r>
      <rPr>
        <sz val="11"/>
        <color rgb="FF000000"/>
        <rFont val="宋体"/>
        <charset val="134"/>
      </rPr>
      <t>姜姝</t>
    </r>
  </si>
  <si>
    <t xml:space="preserve"> 三好学生</t>
  </si>
  <si>
    <r>
      <rPr>
        <sz val="11"/>
        <color rgb="FF000000"/>
        <rFont val="宋体"/>
        <charset val="134"/>
      </rPr>
      <t>朱晓洁</t>
    </r>
  </si>
  <si>
    <r>
      <rPr>
        <sz val="11"/>
        <color rgb="FF000000"/>
        <rFont val="宋体"/>
        <charset val="134"/>
      </rPr>
      <t>吴瑜</t>
    </r>
  </si>
  <si>
    <r>
      <rPr>
        <sz val="11"/>
        <color rgb="FF000000"/>
        <rFont val="宋体"/>
        <charset val="134"/>
      </rPr>
      <t>张之天爱</t>
    </r>
  </si>
  <si>
    <r>
      <rPr>
        <sz val="11"/>
        <color rgb="FF000000"/>
        <rFont val="宋体"/>
        <charset val="134"/>
      </rPr>
      <t>李梦珍</t>
    </r>
  </si>
  <si>
    <t>曹宇轩</t>
  </si>
  <si>
    <t>柴闻祺</t>
  </si>
  <si>
    <t>黄琳颖</t>
  </si>
  <si>
    <t>王策</t>
  </si>
  <si>
    <t>综二</t>
  </si>
  <si>
    <r>
      <rPr>
        <sz val="10"/>
        <color theme="1"/>
        <rFont val="宋体"/>
        <charset val="134"/>
        <scheme val="minor"/>
      </rPr>
      <t>1.2023年浙江省证券投资大赛一等奖（1/3）
2.2023年第十八届“挑战杯”全国大学生课外学术科技竞赛特等奖（4/10）</t>
    </r>
    <r>
      <rPr>
        <b/>
        <sz val="10"/>
        <color theme="1"/>
        <rFont val="宋体"/>
        <charset val="134"/>
        <scheme val="minor"/>
      </rPr>
      <t xml:space="preserve">
（2023年年度已加分）</t>
    </r>
  </si>
  <si>
    <t>黄诗琪</t>
  </si>
  <si>
    <t>陈威宇</t>
  </si>
  <si>
    <t>叶晨晨</t>
  </si>
  <si>
    <r>
      <rPr>
        <sz val="10"/>
        <color theme="1"/>
        <rFont val="宋体"/>
        <charset val="134"/>
        <scheme val="minor"/>
      </rPr>
      <t xml:space="preserve">2.全国大学生数学竞赛浙江省二等奖（2023年12月）
3.“高教社杯”全国大学生数学建模竞赛浙江省三等奖（2023年10月）
4.2023年度先进个人（2024年5月）
</t>
    </r>
    <r>
      <rPr>
        <b/>
        <sz val="10"/>
        <color theme="1"/>
        <rFont val="宋体"/>
        <charset val="134"/>
        <scheme val="minor"/>
      </rPr>
      <t>（2023年度已加分）</t>
    </r>
  </si>
  <si>
    <t>吴劭锟</t>
  </si>
  <si>
    <r>
      <rPr>
        <sz val="10"/>
        <color theme="1"/>
        <rFont val="宋体"/>
        <charset val="134"/>
        <scheme val="minor"/>
      </rPr>
      <t>浙江省金融创新大赛省一等奖（队长1/3）</t>
    </r>
    <r>
      <rPr>
        <b/>
        <sz val="10"/>
        <color theme="1"/>
        <rFont val="宋体"/>
        <charset val="134"/>
        <scheme val="minor"/>
      </rPr>
      <t xml:space="preserve">
（2023年年度已加分）</t>
    </r>
  </si>
  <si>
    <t>杨柠蝶</t>
  </si>
  <si>
    <t>李文轩</t>
  </si>
  <si>
    <r>
      <rPr>
        <sz val="10"/>
        <color theme="1"/>
        <rFont val="宋体"/>
        <charset val="134"/>
        <scheme val="minor"/>
      </rPr>
      <t>2023年浙江省大学生艺术节摄影作品一等奖</t>
    </r>
    <r>
      <rPr>
        <b/>
        <sz val="10"/>
        <color theme="1"/>
        <rFont val="宋体"/>
        <charset val="134"/>
        <scheme val="minor"/>
      </rPr>
      <t xml:space="preserve">
（2023年度已加分）</t>
    </r>
  </si>
  <si>
    <t>王铸诚</t>
  </si>
  <si>
    <t>曹淑媚</t>
  </si>
  <si>
    <t>赵彦乔</t>
  </si>
  <si>
    <t>朱乐琰</t>
  </si>
  <si>
    <r>
      <rPr>
        <sz val="10"/>
        <color theme="1"/>
        <rFont val="宋体"/>
        <charset val="134"/>
        <scheme val="minor"/>
      </rPr>
      <t>1.浙江省大学生乒乓球锦标赛女子团体第二名（主力队员）</t>
    </r>
    <r>
      <rPr>
        <b/>
        <sz val="10"/>
        <rFont val="宋体"/>
        <charset val="134"/>
        <scheme val="minor"/>
      </rPr>
      <t>体育美育：20*0.8*0.15=2.4（已提供证明）</t>
    </r>
    <r>
      <rPr>
        <sz val="10"/>
        <color theme="1"/>
        <rFont val="宋体"/>
        <charset val="134"/>
        <scheme val="minor"/>
      </rPr>
      <t xml:space="preserve">
 2.浙江省大学生乒乓球锦标赛优秀运动员</t>
    </r>
    <r>
      <rPr>
        <b/>
        <sz val="10"/>
        <color theme="1"/>
        <rFont val="宋体"/>
        <charset val="134"/>
        <scheme val="minor"/>
      </rPr>
      <t>只能算一个</t>
    </r>
  </si>
  <si>
    <t>张凌宇</t>
  </si>
  <si>
    <r>
      <rPr>
        <sz val="10"/>
        <color theme="1"/>
        <rFont val="宋体"/>
        <charset val="134"/>
        <scheme val="minor"/>
      </rPr>
      <t>1.（24年5月）以第二作者发表北大核心期刊一篇2/3（研究创新板块 ）</t>
    </r>
    <r>
      <rPr>
        <b/>
        <sz val="10"/>
        <color theme="1"/>
        <rFont val="宋体"/>
        <charset val="134"/>
        <scheme val="minor"/>
      </rPr>
      <t xml:space="preserve">
（加分项为以第一作者在核心期刊发表论文）</t>
    </r>
  </si>
  <si>
    <t>俞羿任</t>
  </si>
  <si>
    <t>万思洁</t>
  </si>
  <si>
    <t>张珂悦</t>
  </si>
  <si>
    <t>齐芸卉</t>
  </si>
  <si>
    <r>
      <rPr>
        <sz val="10"/>
        <color theme="1"/>
        <rFont val="宋体"/>
        <charset val="134"/>
        <scheme val="minor"/>
      </rPr>
      <t>1.（24年9月）独著发表国际普刊一篇（研究创新板块 15分）
2.（24年9月）参加24年金融创新大赛，未获奖（研究创新板块 0.5分）
3.（24年6月）院学生会秘书处部长一职考核优秀（组织工作模块 23分）</t>
    </r>
    <r>
      <rPr>
        <b/>
        <sz val="10"/>
        <color theme="1"/>
        <rFont val="宋体"/>
        <charset val="134"/>
        <scheme val="minor"/>
      </rPr>
      <t xml:space="preserve">
（评审条件第七条B项中的内容：普刊、参赛不加分。）</t>
    </r>
  </si>
  <si>
    <t>吴心怡</t>
  </si>
  <si>
    <r>
      <rPr>
        <sz val="10"/>
        <color theme="1"/>
        <rFont val="宋体"/>
        <charset val="134"/>
        <scheme val="minor"/>
      </rPr>
      <t xml:space="preserve">全国大学生数学竞赛省一等奖（2023年12月）
大学生证券投资大赛校三等奖
</t>
    </r>
    <r>
      <rPr>
        <b/>
        <sz val="10"/>
        <color theme="1"/>
        <rFont val="宋体"/>
        <charset val="134"/>
        <scheme val="minor"/>
      </rPr>
      <t>（2023年度已加分）</t>
    </r>
  </si>
  <si>
    <t>吴航宇</t>
  </si>
  <si>
    <r>
      <rPr>
        <sz val="10"/>
        <color theme="1"/>
        <rFont val="宋体"/>
        <charset val="134"/>
        <scheme val="minor"/>
      </rPr>
      <t>1.国家级创新创业项目优秀结题(3/5)
2.雅思6.5分</t>
    </r>
    <r>
      <rPr>
        <b/>
        <sz val="10"/>
        <color theme="1"/>
        <rFont val="宋体"/>
        <charset val="134"/>
        <scheme val="minor"/>
      </rPr>
      <t xml:space="preserve">
（结题、雅思不符合评审条件第七条B项中的内容）</t>
    </r>
  </si>
  <si>
    <t>董心悦</t>
  </si>
  <si>
    <t>汤越玥</t>
  </si>
  <si>
    <t>夏心蕊</t>
  </si>
  <si>
    <t>冯雪菲</t>
  </si>
  <si>
    <t>涂越</t>
  </si>
  <si>
    <r>
      <rPr>
        <sz val="10"/>
        <color theme="1"/>
        <rFont val="宋体"/>
        <charset val="134"/>
        <scheme val="minor"/>
      </rPr>
      <t xml:space="preserve">2023年度社会实践获奖材料：青葵向阳省赛一等奖  </t>
    </r>
    <r>
      <rPr>
        <b/>
        <sz val="10"/>
        <rFont val="宋体"/>
        <charset val="134"/>
        <scheme val="minor"/>
      </rPr>
      <t xml:space="preserve">
（2023年度已加分）</t>
    </r>
  </si>
  <si>
    <t>曾怡涵</t>
  </si>
  <si>
    <t>李居阳</t>
  </si>
  <si>
    <r>
      <rPr>
        <sz val="10"/>
        <color theme="1"/>
        <rFont val="宋体"/>
        <charset val="134"/>
        <scheme val="minor"/>
      </rPr>
      <t>第十六届尖烽时刻全国商业模拟大赛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全国三等奖</t>
    </r>
    <r>
      <rPr>
        <sz val="11"/>
        <color rgb="FF000000"/>
        <rFont val="Calibri"/>
        <charset val="134"/>
      </rPr>
      <t xml:space="preserve">  1/4</t>
    </r>
  </si>
  <si>
    <t>郑芷洁</t>
  </si>
  <si>
    <r>
      <rPr>
        <sz val="10"/>
        <color theme="1"/>
        <rFont val="宋体"/>
        <charset val="134"/>
        <scheme val="minor"/>
      </rPr>
      <t>1.2024年7月-第九届全国大学生生命科学竞赛国家级三等奖（3/5）+15分；研究创新30*0.15*0.3=1.35
2.2024年7月-第九届全国大学生生命科学竞赛浙江省二等奖（3/5）+10分；
3.2024年5月浙江省第十四届“挑战杯”浙江省铜奖（普通成员）+13.5分；</t>
    </r>
    <r>
      <rPr>
        <b/>
        <sz val="10"/>
        <color theme="1"/>
        <rFont val="宋体"/>
        <charset val="134"/>
        <scheme val="minor"/>
      </rPr>
      <t xml:space="preserve">
（评审条件第七条B项中的内容：要求国三/省一，第一条符合）</t>
    </r>
  </si>
  <si>
    <t>贺柏芳</t>
  </si>
  <si>
    <t>刘芷均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</si>
</sst>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color rgb="FF000000"/>
      <name val="Calibri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Microsoft YaHei"/>
      <charset val="134"/>
    </font>
    <font>
      <sz val="11"/>
      <color rgb="FF000000"/>
      <name val="宋体"/>
      <charset val="0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" fillId="0" borderId="0"/>
    <xf numFmtId="0" fontId="12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2" fillId="0" borderId="2" xfId="50" applyNumberFormat="1" applyFont="1" applyFill="1" applyBorder="1" applyAlignment="1">
      <alignment horizontal="center" vertical="center" wrapText="1"/>
    </xf>
    <xf numFmtId="176" fontId="12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49" fontId="12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abSelected="1" zoomScale="60" zoomScaleNormal="60" workbookViewId="0">
      <selection activeCell="A1" sqref="A1:Q1"/>
    </sheetView>
  </sheetViews>
  <sheetFormatPr defaultColWidth="8.72727272727273" defaultRowHeight="14"/>
  <cols>
    <col min="13" max="13" width="14" customWidth="1"/>
    <col min="14" max="14" width="39.6363636363636" customWidth="1"/>
  </cols>
  <sheetData>
    <row r="1" ht="27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0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2" t="s">
        <v>14</v>
      </c>
      <c r="O2" s="23" t="s">
        <v>15</v>
      </c>
      <c r="P2" s="2" t="s">
        <v>16</v>
      </c>
      <c r="Q2" s="43" t="s">
        <v>17</v>
      </c>
    </row>
    <row r="3" ht="14.5" spans="1:17">
      <c r="A3" s="3">
        <v>1</v>
      </c>
      <c r="B3" s="4" t="s">
        <v>18</v>
      </c>
      <c r="C3" s="3" t="s">
        <v>19</v>
      </c>
      <c r="D3" s="3">
        <v>87.89014</v>
      </c>
      <c r="E3" s="3">
        <v>4</v>
      </c>
      <c r="F3" s="3">
        <v>87.54</v>
      </c>
      <c r="G3" s="3">
        <v>5</v>
      </c>
      <c r="H3" s="3">
        <v>87.645042</v>
      </c>
      <c r="I3" s="3">
        <v>2</v>
      </c>
      <c r="J3" s="3">
        <v>98.703</v>
      </c>
      <c r="K3" s="3">
        <v>1</v>
      </c>
      <c r="L3" s="7" t="s">
        <v>20</v>
      </c>
      <c r="M3" s="4" t="s">
        <v>21</v>
      </c>
      <c r="N3" s="24"/>
      <c r="O3" s="24"/>
      <c r="P3" s="24"/>
      <c r="Q3" s="24" t="s">
        <v>22</v>
      </c>
    </row>
    <row r="4" ht="14.5" spans="1:17">
      <c r="A4" s="3">
        <v>2</v>
      </c>
      <c r="B4" s="5" t="s">
        <v>23</v>
      </c>
      <c r="C4" s="3" t="s">
        <v>19</v>
      </c>
      <c r="D4" s="5">
        <v>88.4575</v>
      </c>
      <c r="E4" s="5">
        <v>3</v>
      </c>
      <c r="F4" s="5">
        <v>90.27</v>
      </c>
      <c r="G4" s="5">
        <v>4</v>
      </c>
      <c r="H4" s="5">
        <v>89.72625</v>
      </c>
      <c r="I4" s="5">
        <v>3</v>
      </c>
      <c r="J4" s="5">
        <v>101.565</v>
      </c>
      <c r="K4" s="5">
        <v>1</v>
      </c>
      <c r="L4" s="7" t="s">
        <v>20</v>
      </c>
      <c r="M4" s="6" t="s">
        <v>21</v>
      </c>
      <c r="N4" s="24"/>
      <c r="O4" s="24"/>
      <c r="P4" s="24"/>
      <c r="Q4" s="24" t="s">
        <v>22</v>
      </c>
    </row>
    <row r="5" ht="14.5" spans="1:17">
      <c r="A5" s="3">
        <v>3</v>
      </c>
      <c r="B5" s="5" t="s">
        <v>24</v>
      </c>
      <c r="C5" s="3" t="s">
        <v>19</v>
      </c>
      <c r="D5" s="5">
        <v>90.64006</v>
      </c>
      <c r="E5" s="5">
        <v>8</v>
      </c>
      <c r="F5" s="5">
        <v>87.92</v>
      </c>
      <c r="G5" s="5">
        <v>24</v>
      </c>
      <c r="H5" s="5">
        <v>88.736018</v>
      </c>
      <c r="I5" s="5">
        <v>13</v>
      </c>
      <c r="J5" s="5">
        <v>108.105</v>
      </c>
      <c r="K5" s="5">
        <v>2</v>
      </c>
      <c r="L5" s="7" t="s">
        <v>20</v>
      </c>
      <c r="M5" s="4" t="s">
        <v>25</v>
      </c>
      <c r="N5" s="24"/>
      <c r="O5" s="24"/>
      <c r="P5" s="24"/>
      <c r="Q5" s="24" t="s">
        <v>22</v>
      </c>
    </row>
    <row r="6" ht="14.5" spans="1:17">
      <c r="A6" s="3">
        <v>4</v>
      </c>
      <c r="B6" s="5" t="s">
        <v>26</v>
      </c>
      <c r="C6" s="3" t="s">
        <v>19</v>
      </c>
      <c r="D6" s="5">
        <v>93.044</v>
      </c>
      <c r="E6" s="5">
        <v>3</v>
      </c>
      <c r="F6" s="5">
        <v>90.44</v>
      </c>
      <c r="G6" s="5">
        <v>9</v>
      </c>
      <c r="H6" s="5">
        <v>91.2212</v>
      </c>
      <c r="I6" s="5">
        <v>5</v>
      </c>
      <c r="J6" s="5">
        <v>106.255</v>
      </c>
      <c r="K6" s="5">
        <v>3</v>
      </c>
      <c r="L6" s="7" t="s">
        <v>20</v>
      </c>
      <c r="M6" s="4" t="s">
        <v>25</v>
      </c>
      <c r="N6" s="24"/>
      <c r="O6" s="24"/>
      <c r="P6" s="24"/>
      <c r="Q6" s="24" t="s">
        <v>22</v>
      </c>
    </row>
    <row r="7" ht="14.5" spans="1:17">
      <c r="A7" s="3">
        <v>5</v>
      </c>
      <c r="B7" s="5" t="s">
        <v>27</v>
      </c>
      <c r="C7" s="3" t="s">
        <v>19</v>
      </c>
      <c r="D7" s="5">
        <v>95.714</v>
      </c>
      <c r="E7" s="5">
        <v>2</v>
      </c>
      <c r="F7" s="5">
        <v>91.44</v>
      </c>
      <c r="G7" s="5">
        <v>4</v>
      </c>
      <c r="H7" s="5">
        <v>92.7222</v>
      </c>
      <c r="I7" s="5">
        <v>1</v>
      </c>
      <c r="J7" s="5">
        <v>98.535</v>
      </c>
      <c r="K7" s="5">
        <v>5</v>
      </c>
      <c r="L7" s="7" t="s">
        <v>20</v>
      </c>
      <c r="M7" s="4" t="s">
        <v>25</v>
      </c>
      <c r="N7" s="24"/>
      <c r="O7" s="24"/>
      <c r="P7" s="24"/>
      <c r="Q7" s="24" t="s">
        <v>22</v>
      </c>
    </row>
    <row r="8" ht="14.5" spans="1:17">
      <c r="A8" s="3">
        <v>6</v>
      </c>
      <c r="B8" s="4" t="s">
        <v>28</v>
      </c>
      <c r="C8" s="3" t="s">
        <v>19</v>
      </c>
      <c r="D8" s="3">
        <v>87.496</v>
      </c>
      <c r="E8" s="3">
        <v>4</v>
      </c>
      <c r="F8" s="3">
        <v>90.35</v>
      </c>
      <c r="G8" s="3">
        <v>3</v>
      </c>
      <c r="H8" s="3">
        <v>89.4938</v>
      </c>
      <c r="I8" s="3">
        <v>4</v>
      </c>
      <c r="J8" s="3">
        <v>97.52</v>
      </c>
      <c r="K8" s="3">
        <v>1</v>
      </c>
      <c r="L8" s="7" t="s">
        <v>20</v>
      </c>
      <c r="M8" s="6" t="s">
        <v>21</v>
      </c>
      <c r="N8" s="24"/>
      <c r="O8" s="24"/>
      <c r="P8" s="24"/>
      <c r="Q8" s="24" t="s">
        <v>22</v>
      </c>
    </row>
    <row r="9" ht="14.5" spans="1:17">
      <c r="A9" s="3">
        <v>7</v>
      </c>
      <c r="B9" s="6" t="s">
        <v>29</v>
      </c>
      <c r="C9" s="7" t="s">
        <v>30</v>
      </c>
      <c r="D9" s="7">
        <v>94.26404</v>
      </c>
      <c r="E9" s="7">
        <v>6</v>
      </c>
      <c r="F9" s="7">
        <v>84.63</v>
      </c>
      <c r="G9" s="7">
        <v>24</v>
      </c>
      <c r="H9" s="7">
        <v>87.520212</v>
      </c>
      <c r="I9" s="7">
        <v>16</v>
      </c>
      <c r="J9" s="7">
        <v>117</v>
      </c>
      <c r="K9" s="7">
        <v>1</v>
      </c>
      <c r="L9" s="7" t="s">
        <v>20</v>
      </c>
      <c r="M9" s="7" t="s">
        <v>21</v>
      </c>
      <c r="N9" s="24"/>
      <c r="O9" s="24"/>
      <c r="P9" s="24"/>
      <c r="Q9" s="24" t="s">
        <v>22</v>
      </c>
    </row>
    <row r="10" ht="14.5" spans="1:17">
      <c r="A10" s="3">
        <v>8</v>
      </c>
      <c r="B10" s="6" t="s">
        <v>31</v>
      </c>
      <c r="C10" s="7" t="s">
        <v>30</v>
      </c>
      <c r="D10" s="7">
        <v>96.34788</v>
      </c>
      <c r="E10" s="7">
        <v>2</v>
      </c>
      <c r="F10" s="7">
        <v>92.95</v>
      </c>
      <c r="G10" s="7">
        <v>1</v>
      </c>
      <c r="H10" s="7">
        <v>93.969364</v>
      </c>
      <c r="I10" s="7">
        <v>1</v>
      </c>
      <c r="J10" s="7">
        <v>103.725</v>
      </c>
      <c r="K10" s="7">
        <v>2</v>
      </c>
      <c r="L10" s="7" t="s">
        <v>20</v>
      </c>
      <c r="M10" s="7" t="s">
        <v>21</v>
      </c>
      <c r="N10" s="24"/>
      <c r="O10" s="24"/>
      <c r="P10" s="24"/>
      <c r="Q10" s="24" t="s">
        <v>22</v>
      </c>
    </row>
    <row r="11" ht="14.5" spans="1:17">
      <c r="A11" s="3">
        <v>9</v>
      </c>
      <c r="B11" s="8" t="s">
        <v>32</v>
      </c>
      <c r="C11" s="7" t="s">
        <v>30</v>
      </c>
      <c r="D11" s="7">
        <v>93.6297</v>
      </c>
      <c r="E11" s="7">
        <v>7</v>
      </c>
      <c r="F11" s="7">
        <v>90.56</v>
      </c>
      <c r="G11" s="7">
        <v>2</v>
      </c>
      <c r="H11" s="7">
        <v>91.48091</v>
      </c>
      <c r="I11" s="7">
        <v>2</v>
      </c>
      <c r="J11" s="7">
        <v>98.295</v>
      </c>
      <c r="K11" s="7">
        <v>3</v>
      </c>
      <c r="L11" s="7" t="s">
        <v>20</v>
      </c>
      <c r="M11" s="7" t="s">
        <v>33</v>
      </c>
      <c r="N11" s="24"/>
      <c r="O11" s="24"/>
      <c r="P11" s="24"/>
      <c r="Q11" s="24" t="s">
        <v>22</v>
      </c>
    </row>
    <row r="12" ht="14.5" spans="1:17">
      <c r="A12" s="3">
        <v>10</v>
      </c>
      <c r="B12" s="8" t="s">
        <v>34</v>
      </c>
      <c r="C12" s="7" t="s">
        <v>30</v>
      </c>
      <c r="D12" s="7">
        <v>94.41062</v>
      </c>
      <c r="E12" s="7">
        <v>5</v>
      </c>
      <c r="F12" s="7">
        <v>90.04</v>
      </c>
      <c r="G12" s="7">
        <v>5</v>
      </c>
      <c r="H12" s="7">
        <v>91.351186</v>
      </c>
      <c r="I12" s="7">
        <v>3</v>
      </c>
      <c r="J12" s="7">
        <v>97.29</v>
      </c>
      <c r="K12" s="7">
        <v>5</v>
      </c>
      <c r="L12" s="7" t="s">
        <v>20</v>
      </c>
      <c r="M12" s="7" t="s">
        <v>21</v>
      </c>
      <c r="N12" s="24"/>
      <c r="O12" s="24"/>
      <c r="P12" s="24"/>
      <c r="Q12" s="24" t="s">
        <v>22</v>
      </c>
    </row>
    <row r="13" ht="14.5" spans="1:17">
      <c r="A13" s="3">
        <v>11</v>
      </c>
      <c r="B13" s="9" t="s">
        <v>35</v>
      </c>
      <c r="C13" s="7" t="s">
        <v>30</v>
      </c>
      <c r="D13" s="10">
        <v>97.655</v>
      </c>
      <c r="E13" s="10">
        <v>1</v>
      </c>
      <c r="F13" s="10">
        <v>89.2</v>
      </c>
      <c r="G13" s="10">
        <v>4</v>
      </c>
      <c r="H13" s="10">
        <v>91.737</v>
      </c>
      <c r="I13" s="10">
        <v>1</v>
      </c>
      <c r="J13" s="10">
        <v>97.52</v>
      </c>
      <c r="K13" s="10">
        <v>2</v>
      </c>
      <c r="L13" s="7" t="s">
        <v>20</v>
      </c>
      <c r="M13" s="7" t="s">
        <v>25</v>
      </c>
      <c r="N13" s="24"/>
      <c r="O13" s="24"/>
      <c r="P13" s="24"/>
      <c r="Q13" s="24" t="s">
        <v>22</v>
      </c>
    </row>
    <row r="14" ht="14.5" spans="1:17">
      <c r="A14" s="3">
        <v>12</v>
      </c>
      <c r="B14" s="9" t="s">
        <v>36</v>
      </c>
      <c r="C14" s="7" t="s">
        <v>30</v>
      </c>
      <c r="D14" s="10">
        <v>93.181</v>
      </c>
      <c r="E14" s="10">
        <v>3</v>
      </c>
      <c r="F14" s="10">
        <v>90.09</v>
      </c>
      <c r="G14" s="10">
        <v>2</v>
      </c>
      <c r="H14" s="10">
        <v>91.017</v>
      </c>
      <c r="I14" s="10">
        <v>3</v>
      </c>
      <c r="J14" s="10">
        <v>94.705</v>
      </c>
      <c r="K14" s="10">
        <v>5</v>
      </c>
      <c r="L14" s="7" t="s">
        <v>20</v>
      </c>
      <c r="M14" s="25" t="s">
        <v>37</v>
      </c>
      <c r="N14" s="24"/>
      <c r="O14" s="24"/>
      <c r="P14" s="24"/>
      <c r="Q14" s="24" t="s">
        <v>22</v>
      </c>
    </row>
    <row r="15" ht="14.5" spans="1:17">
      <c r="A15" s="3">
        <v>13</v>
      </c>
      <c r="B15" s="6" t="s">
        <v>38</v>
      </c>
      <c r="C15" s="7" t="s">
        <v>30</v>
      </c>
      <c r="D15" s="7">
        <v>87.539</v>
      </c>
      <c r="E15" s="7">
        <v>6</v>
      </c>
      <c r="F15" s="7">
        <v>88.25</v>
      </c>
      <c r="G15" s="7">
        <v>2</v>
      </c>
      <c r="H15" s="7">
        <v>88.037</v>
      </c>
      <c r="I15" s="7">
        <v>3</v>
      </c>
      <c r="J15" s="7">
        <v>96.125</v>
      </c>
      <c r="K15" s="7">
        <v>1</v>
      </c>
      <c r="L15" s="7" t="s">
        <v>20</v>
      </c>
      <c r="M15" s="25" t="s">
        <v>37</v>
      </c>
      <c r="N15" s="24"/>
      <c r="O15" s="24"/>
      <c r="P15" s="24"/>
      <c r="Q15" s="24" t="s">
        <v>22</v>
      </c>
    </row>
    <row r="16" ht="14.5" spans="1:17">
      <c r="A16" s="3">
        <v>14</v>
      </c>
      <c r="B16" s="8" t="s">
        <v>39</v>
      </c>
      <c r="C16" s="7" t="s">
        <v>30</v>
      </c>
      <c r="D16" s="7">
        <v>94.425</v>
      </c>
      <c r="E16" s="7">
        <v>2</v>
      </c>
      <c r="F16" s="7">
        <v>88.93</v>
      </c>
      <c r="G16" s="7">
        <v>3</v>
      </c>
      <c r="H16" s="7">
        <v>90.579</v>
      </c>
      <c r="I16" s="7">
        <v>3</v>
      </c>
      <c r="J16" s="7">
        <v>141.165</v>
      </c>
      <c r="K16" s="7">
        <v>1</v>
      </c>
      <c r="L16" s="7" t="s">
        <v>20</v>
      </c>
      <c r="M16" s="25" t="s">
        <v>37</v>
      </c>
      <c r="N16" s="24"/>
      <c r="O16" s="24"/>
      <c r="P16" s="24"/>
      <c r="Q16" s="24" t="s">
        <v>22</v>
      </c>
    </row>
    <row r="17" ht="14.5" spans="1:17">
      <c r="A17" s="3">
        <v>15</v>
      </c>
      <c r="B17" s="11" t="s">
        <v>40</v>
      </c>
      <c r="C17" s="7" t="s">
        <v>41</v>
      </c>
      <c r="D17" s="12">
        <v>93.471</v>
      </c>
      <c r="E17" s="12">
        <v>1</v>
      </c>
      <c r="F17" s="12">
        <v>88.1</v>
      </c>
      <c r="G17" s="12">
        <v>6</v>
      </c>
      <c r="H17" s="12">
        <v>89.711</v>
      </c>
      <c r="I17" s="12">
        <v>2</v>
      </c>
      <c r="J17" s="12">
        <v>78.195</v>
      </c>
      <c r="K17" s="12">
        <v>3</v>
      </c>
      <c r="L17" s="7" t="s">
        <v>20</v>
      </c>
      <c r="M17" s="26" t="s">
        <v>25</v>
      </c>
      <c r="N17" s="24"/>
      <c r="O17" s="24"/>
      <c r="P17" s="24"/>
      <c r="Q17" s="24" t="s">
        <v>22</v>
      </c>
    </row>
    <row r="18" ht="14.5" spans="1:17">
      <c r="A18" s="3">
        <v>16</v>
      </c>
      <c r="B18" s="13" t="s">
        <v>42</v>
      </c>
      <c r="C18" s="7" t="s">
        <v>41</v>
      </c>
      <c r="D18" s="14">
        <v>85.1552134743133</v>
      </c>
      <c r="E18" s="15">
        <v>32</v>
      </c>
      <c r="F18" s="15">
        <v>94.04</v>
      </c>
      <c r="G18" s="15">
        <v>1</v>
      </c>
      <c r="H18" s="15">
        <v>93.8373772032771</v>
      </c>
      <c r="I18" s="15">
        <v>1</v>
      </c>
      <c r="J18" s="15">
        <v>78.42</v>
      </c>
      <c r="K18" s="15">
        <v>13</v>
      </c>
      <c r="L18" s="7" t="s">
        <v>20</v>
      </c>
      <c r="M18" s="26" t="s">
        <v>43</v>
      </c>
      <c r="N18" s="24"/>
      <c r="O18" s="24"/>
      <c r="P18" s="24"/>
      <c r="Q18" s="24" t="s">
        <v>22</v>
      </c>
    </row>
    <row r="19" ht="14.5" spans="1:17">
      <c r="A19" s="3">
        <v>17</v>
      </c>
      <c r="B19" s="13" t="s">
        <v>44</v>
      </c>
      <c r="C19" s="7" t="s">
        <v>41</v>
      </c>
      <c r="D19" s="14">
        <v>87.3592178081878</v>
      </c>
      <c r="E19" s="15">
        <v>14</v>
      </c>
      <c r="F19" s="15">
        <v>90.41</v>
      </c>
      <c r="G19" s="15">
        <v>13</v>
      </c>
      <c r="H19" s="15">
        <v>91.405236203509</v>
      </c>
      <c r="I19" s="15">
        <v>10</v>
      </c>
      <c r="J19" s="15">
        <v>80.105</v>
      </c>
      <c r="K19" s="15">
        <v>3</v>
      </c>
      <c r="L19" s="7" t="s">
        <v>20</v>
      </c>
      <c r="M19" s="26" t="s">
        <v>25</v>
      </c>
      <c r="N19" s="24"/>
      <c r="O19" s="24"/>
      <c r="P19" s="24"/>
      <c r="Q19" s="24" t="s">
        <v>22</v>
      </c>
    </row>
    <row r="20" ht="14.5" spans="1:17">
      <c r="A20" s="3">
        <v>18</v>
      </c>
      <c r="B20" s="13" t="s">
        <v>45</v>
      </c>
      <c r="C20" s="7" t="s">
        <v>41</v>
      </c>
      <c r="D20" s="14">
        <v>88.4844577757061</v>
      </c>
      <c r="E20" s="15">
        <v>6</v>
      </c>
      <c r="F20" s="15">
        <v>88.63</v>
      </c>
      <c r="G20" s="15">
        <v>25</v>
      </c>
      <c r="H20" s="15">
        <v>91.2200533324455</v>
      </c>
      <c r="I20" s="15">
        <v>11</v>
      </c>
      <c r="J20" s="15">
        <v>78.555</v>
      </c>
      <c r="K20" s="15">
        <v>9</v>
      </c>
      <c r="L20" s="7" t="s">
        <v>20</v>
      </c>
      <c r="M20" s="26" t="s">
        <v>37</v>
      </c>
      <c r="N20" s="24"/>
      <c r="O20" s="24"/>
      <c r="P20" s="24"/>
      <c r="Q20" s="24" t="s">
        <v>22</v>
      </c>
    </row>
    <row r="21" ht="14.5" spans="1:17">
      <c r="A21" s="3">
        <v>19</v>
      </c>
      <c r="B21" s="13" t="s">
        <v>46</v>
      </c>
      <c r="C21" s="7" t="s">
        <v>41</v>
      </c>
      <c r="D21" s="14">
        <v>91.22261702028</v>
      </c>
      <c r="E21" s="15">
        <v>2</v>
      </c>
      <c r="F21" s="15">
        <v>88.52</v>
      </c>
      <c r="G21" s="15">
        <v>26</v>
      </c>
      <c r="H21" s="15">
        <v>91.09512158012</v>
      </c>
      <c r="I21" s="15">
        <v>13</v>
      </c>
      <c r="J21" s="15">
        <v>78.075</v>
      </c>
      <c r="K21" s="15">
        <v>14</v>
      </c>
      <c r="L21" s="7" t="s">
        <v>20</v>
      </c>
      <c r="M21" s="26" t="s">
        <v>25</v>
      </c>
      <c r="N21" s="24"/>
      <c r="O21" s="24"/>
      <c r="P21" s="24"/>
      <c r="Q21" s="24" t="s">
        <v>22</v>
      </c>
    </row>
    <row r="22" ht="14.5" spans="1:17">
      <c r="A22" s="3">
        <v>20</v>
      </c>
      <c r="B22" s="13" t="s">
        <v>47</v>
      </c>
      <c r="C22" s="7" t="s">
        <v>41</v>
      </c>
      <c r="D22" s="14">
        <v>84.7557001861552</v>
      </c>
      <c r="E22" s="15">
        <v>41</v>
      </c>
      <c r="F22" s="15">
        <v>87.46</v>
      </c>
      <c r="G22" s="15">
        <v>36</v>
      </c>
      <c r="H22" s="15">
        <v>89.3173000797808</v>
      </c>
      <c r="I22" s="15">
        <v>27</v>
      </c>
      <c r="J22" s="15">
        <v>79.875</v>
      </c>
      <c r="K22" s="15">
        <v>4</v>
      </c>
      <c r="L22" s="7" t="s">
        <v>20</v>
      </c>
      <c r="M22" s="26" t="s">
        <v>43</v>
      </c>
      <c r="N22" s="24"/>
      <c r="O22" s="24"/>
      <c r="P22" s="24"/>
      <c r="Q22" s="24" t="s">
        <v>22</v>
      </c>
    </row>
    <row r="23" ht="14.5" spans="1:17">
      <c r="A23" s="3">
        <v>21</v>
      </c>
      <c r="B23" s="15" t="s">
        <v>48</v>
      </c>
      <c r="C23" s="7" t="s">
        <v>41</v>
      </c>
      <c r="D23" s="15">
        <v>86.634</v>
      </c>
      <c r="E23" s="15">
        <v>6</v>
      </c>
      <c r="F23" s="15">
        <v>91.18</v>
      </c>
      <c r="G23" s="15">
        <v>2</v>
      </c>
      <c r="H23" s="15">
        <v>89.8162</v>
      </c>
      <c r="I23" s="15">
        <v>1</v>
      </c>
      <c r="J23" s="15">
        <v>77.64</v>
      </c>
      <c r="K23" s="15">
        <v>4</v>
      </c>
      <c r="L23" s="7" t="s">
        <v>20</v>
      </c>
      <c r="M23" s="26" t="s">
        <v>43</v>
      </c>
      <c r="N23" s="24"/>
      <c r="O23" s="24"/>
      <c r="P23" s="24"/>
      <c r="Q23" s="24" t="s">
        <v>22</v>
      </c>
    </row>
    <row r="24" ht="14.5" spans="1:17">
      <c r="A24" s="3">
        <v>22</v>
      </c>
      <c r="B24" s="16" t="s">
        <v>49</v>
      </c>
      <c r="C24" s="7" t="s">
        <v>41</v>
      </c>
      <c r="D24" s="16">
        <v>87.4003199727063</v>
      </c>
      <c r="E24" s="16">
        <v>9</v>
      </c>
      <c r="F24" s="16">
        <v>90.679</v>
      </c>
      <c r="G24" s="16">
        <v>3</v>
      </c>
      <c r="H24" s="16">
        <v>89.6953959918119</v>
      </c>
      <c r="I24" s="16">
        <v>3</v>
      </c>
      <c r="J24" s="16">
        <v>81.68</v>
      </c>
      <c r="K24" s="16">
        <v>2</v>
      </c>
      <c r="L24" s="7" t="s">
        <v>20</v>
      </c>
      <c r="M24" s="26" t="s">
        <v>25</v>
      </c>
      <c r="N24" s="24"/>
      <c r="O24" s="24"/>
      <c r="P24" s="24"/>
      <c r="Q24" s="24" t="s">
        <v>22</v>
      </c>
    </row>
    <row r="25" ht="14.5" spans="1:17">
      <c r="A25" s="3">
        <v>23</v>
      </c>
      <c r="B25" s="16" t="s">
        <v>50</v>
      </c>
      <c r="C25" s="7" t="s">
        <v>41</v>
      </c>
      <c r="D25" s="16">
        <v>92.0574723361473</v>
      </c>
      <c r="E25" s="16">
        <v>2</v>
      </c>
      <c r="F25" s="16">
        <v>88.185</v>
      </c>
      <c r="G25" s="16">
        <v>10</v>
      </c>
      <c r="H25" s="16">
        <v>89.3467417008442</v>
      </c>
      <c r="I25" s="16">
        <v>6</v>
      </c>
      <c r="J25" s="16">
        <v>80.475</v>
      </c>
      <c r="K25" s="16">
        <v>3</v>
      </c>
      <c r="L25" s="7" t="s">
        <v>20</v>
      </c>
      <c r="M25" s="26" t="s">
        <v>25</v>
      </c>
      <c r="N25" s="24"/>
      <c r="O25" s="24"/>
      <c r="P25" s="24"/>
      <c r="Q25" s="24" t="s">
        <v>22</v>
      </c>
    </row>
    <row r="26" ht="52" spans="1:17">
      <c r="A26" s="3">
        <v>24</v>
      </c>
      <c r="B26" s="17" t="s">
        <v>51</v>
      </c>
      <c r="C26" s="3" t="s">
        <v>19</v>
      </c>
      <c r="D26" s="5">
        <v>96.81814</v>
      </c>
      <c r="E26" s="5">
        <v>1</v>
      </c>
      <c r="F26" s="5">
        <v>84.26</v>
      </c>
      <c r="G26" s="5">
        <v>64</v>
      </c>
      <c r="H26" s="5">
        <v>88.027442</v>
      </c>
      <c r="I26" s="5">
        <v>23</v>
      </c>
      <c r="J26" s="5">
        <v>109.635</v>
      </c>
      <c r="K26" s="5">
        <v>1</v>
      </c>
      <c r="L26" s="7" t="s">
        <v>52</v>
      </c>
      <c r="M26" s="3"/>
      <c r="N26" s="27" t="s">
        <v>53</v>
      </c>
      <c r="O26" s="28">
        <v>0</v>
      </c>
      <c r="P26" s="24">
        <f t="shared" ref="P26:P40" si="0">H26+J26+O26</f>
        <v>197.662442</v>
      </c>
      <c r="Q26" s="24" t="s">
        <v>22</v>
      </c>
    </row>
    <row r="27" ht="14.5" spans="1:17">
      <c r="A27" s="3">
        <v>25</v>
      </c>
      <c r="B27" s="6" t="s">
        <v>54</v>
      </c>
      <c r="C27" s="7" t="s">
        <v>30</v>
      </c>
      <c r="D27" s="7">
        <v>91.825</v>
      </c>
      <c r="E27" s="7">
        <v>9</v>
      </c>
      <c r="F27" s="7">
        <v>93.76</v>
      </c>
      <c r="G27" s="7">
        <v>1</v>
      </c>
      <c r="H27" s="7">
        <v>93.18</v>
      </c>
      <c r="I27" s="7">
        <v>1</v>
      </c>
      <c r="J27" s="7">
        <v>96.229</v>
      </c>
      <c r="K27" s="7">
        <v>3</v>
      </c>
      <c r="L27" s="7" t="s">
        <v>52</v>
      </c>
      <c r="M27" s="7" t="s">
        <v>37</v>
      </c>
      <c r="N27" s="29"/>
      <c r="O27" s="29"/>
      <c r="P27" s="24">
        <f t="shared" si="0"/>
        <v>189.409</v>
      </c>
      <c r="Q27" s="24" t="s">
        <v>22</v>
      </c>
    </row>
    <row r="28" ht="14.5" spans="1:17">
      <c r="A28" s="3">
        <v>26</v>
      </c>
      <c r="B28" s="8" t="s">
        <v>55</v>
      </c>
      <c r="C28" s="7" t="s">
        <v>30</v>
      </c>
      <c r="D28" s="7">
        <v>91.31022</v>
      </c>
      <c r="E28" s="7">
        <v>17</v>
      </c>
      <c r="F28" s="7">
        <v>88.4</v>
      </c>
      <c r="G28" s="7">
        <v>8</v>
      </c>
      <c r="H28" s="7">
        <v>89.273066</v>
      </c>
      <c r="I28" s="7">
        <v>8</v>
      </c>
      <c r="J28" s="7">
        <v>97.095</v>
      </c>
      <c r="K28" s="7">
        <v>6</v>
      </c>
      <c r="L28" s="7" t="s">
        <v>52</v>
      </c>
      <c r="M28" s="7" t="s">
        <v>33</v>
      </c>
      <c r="N28" s="29"/>
      <c r="O28" s="29"/>
      <c r="P28" s="24">
        <f t="shared" si="0"/>
        <v>186.368066</v>
      </c>
      <c r="Q28" s="24" t="s">
        <v>22</v>
      </c>
    </row>
    <row r="29" ht="78" spans="1:17">
      <c r="A29" s="3">
        <v>27</v>
      </c>
      <c r="B29" s="8" t="s">
        <v>56</v>
      </c>
      <c r="C29" s="7" t="s">
        <v>30</v>
      </c>
      <c r="D29" s="7">
        <v>91.12536</v>
      </c>
      <c r="E29" s="7">
        <v>18</v>
      </c>
      <c r="F29" s="7">
        <v>90.53</v>
      </c>
      <c r="G29" s="7">
        <v>3</v>
      </c>
      <c r="H29" s="7">
        <v>90.708608</v>
      </c>
      <c r="I29" s="7">
        <v>4</v>
      </c>
      <c r="J29" s="7">
        <v>95.19</v>
      </c>
      <c r="K29" s="7">
        <v>7</v>
      </c>
      <c r="L29" s="7" t="s">
        <v>52</v>
      </c>
      <c r="M29" s="7" t="s">
        <v>33</v>
      </c>
      <c r="N29" s="27" t="s">
        <v>57</v>
      </c>
      <c r="O29" s="30">
        <v>0</v>
      </c>
      <c r="P29" s="24">
        <f t="shared" si="0"/>
        <v>185.898608</v>
      </c>
      <c r="Q29" s="24" t="s">
        <v>22</v>
      </c>
    </row>
    <row r="30" ht="26" spans="1:17">
      <c r="A30" s="3">
        <v>28</v>
      </c>
      <c r="B30" s="17" t="s">
        <v>58</v>
      </c>
      <c r="C30" s="3" t="s">
        <v>19</v>
      </c>
      <c r="D30" s="5">
        <v>89.27506</v>
      </c>
      <c r="E30" s="5">
        <v>1</v>
      </c>
      <c r="F30" s="5">
        <v>91.07</v>
      </c>
      <c r="G30" s="5">
        <v>3</v>
      </c>
      <c r="H30" s="5">
        <v>90.531518</v>
      </c>
      <c r="I30" s="5">
        <v>1</v>
      </c>
      <c r="J30" s="5">
        <v>94.55</v>
      </c>
      <c r="K30" s="5">
        <v>3</v>
      </c>
      <c r="L30" s="4" t="s">
        <v>52</v>
      </c>
      <c r="M30" s="3" t="s">
        <v>25</v>
      </c>
      <c r="N30" s="31" t="s">
        <v>59</v>
      </c>
      <c r="O30" s="30">
        <v>0</v>
      </c>
      <c r="P30" s="24">
        <f t="shared" si="0"/>
        <v>185.081518</v>
      </c>
      <c r="Q30" s="24" t="s">
        <v>22</v>
      </c>
    </row>
    <row r="31" ht="14.5" spans="1:17">
      <c r="A31" s="3">
        <v>29</v>
      </c>
      <c r="B31" s="17" t="s">
        <v>60</v>
      </c>
      <c r="C31" s="3" t="s">
        <v>19</v>
      </c>
      <c r="D31" s="5">
        <v>84.98512</v>
      </c>
      <c r="E31" s="5">
        <v>5</v>
      </c>
      <c r="F31" s="5">
        <v>91.33</v>
      </c>
      <c r="G31" s="5">
        <v>2</v>
      </c>
      <c r="H31" s="5">
        <v>89.426536</v>
      </c>
      <c r="I31" s="5">
        <v>3</v>
      </c>
      <c r="J31" s="5">
        <v>94.35</v>
      </c>
      <c r="K31" s="5">
        <v>4</v>
      </c>
      <c r="L31" s="7" t="s">
        <v>52</v>
      </c>
      <c r="M31" s="32" t="s">
        <v>25</v>
      </c>
      <c r="N31" s="33"/>
      <c r="O31" s="30"/>
      <c r="P31" s="24">
        <f t="shared" si="0"/>
        <v>183.776536</v>
      </c>
      <c r="Q31" s="24" t="s">
        <v>22</v>
      </c>
    </row>
    <row r="32" ht="26" spans="1:17">
      <c r="A32" s="3">
        <v>30</v>
      </c>
      <c r="B32" s="18" t="s">
        <v>61</v>
      </c>
      <c r="C32" s="7" t="s">
        <v>30</v>
      </c>
      <c r="D32" s="10">
        <v>89.387</v>
      </c>
      <c r="E32" s="10">
        <v>10</v>
      </c>
      <c r="F32" s="10">
        <v>89.52</v>
      </c>
      <c r="G32" s="10">
        <v>3</v>
      </c>
      <c r="H32" s="10">
        <v>89.477</v>
      </c>
      <c r="I32" s="10">
        <v>6</v>
      </c>
      <c r="J32" s="10">
        <v>93.77</v>
      </c>
      <c r="K32" s="10">
        <v>7</v>
      </c>
      <c r="L32" s="7" t="s">
        <v>52</v>
      </c>
      <c r="M32" s="25" t="s">
        <v>37</v>
      </c>
      <c r="N32" s="31" t="s">
        <v>62</v>
      </c>
      <c r="O32" s="30">
        <v>0</v>
      </c>
      <c r="P32" s="24">
        <f t="shared" si="0"/>
        <v>183.247</v>
      </c>
      <c r="Q32" s="24" t="s">
        <v>22</v>
      </c>
    </row>
    <row r="33" ht="14.5" spans="1:17">
      <c r="A33" s="3">
        <v>31</v>
      </c>
      <c r="B33" s="17" t="s">
        <v>63</v>
      </c>
      <c r="C33" s="3" t="s">
        <v>19</v>
      </c>
      <c r="D33" s="5">
        <v>83.52286</v>
      </c>
      <c r="E33" s="5">
        <v>95</v>
      </c>
      <c r="F33" s="5">
        <v>90.23</v>
      </c>
      <c r="G33" s="5">
        <v>10</v>
      </c>
      <c r="H33" s="5">
        <v>88.217858</v>
      </c>
      <c r="I33" s="5">
        <v>20</v>
      </c>
      <c r="J33" s="5">
        <v>94.8</v>
      </c>
      <c r="K33" s="5">
        <v>7</v>
      </c>
      <c r="L33" s="4" t="s">
        <v>52</v>
      </c>
      <c r="M33" s="3"/>
      <c r="N33" s="34"/>
      <c r="O33" s="30"/>
      <c r="P33" s="24">
        <f t="shared" si="0"/>
        <v>183.017858</v>
      </c>
      <c r="Q33" s="24" t="s">
        <v>22</v>
      </c>
    </row>
    <row r="34" ht="14.5" spans="1:17">
      <c r="A34" s="3">
        <v>32</v>
      </c>
      <c r="B34" s="6" t="s">
        <v>64</v>
      </c>
      <c r="C34" s="7" t="s">
        <v>30</v>
      </c>
      <c r="D34" s="7">
        <v>90.295</v>
      </c>
      <c r="E34" s="7">
        <v>16</v>
      </c>
      <c r="F34" s="7">
        <v>91.71</v>
      </c>
      <c r="G34" s="7">
        <v>2</v>
      </c>
      <c r="H34" s="7">
        <v>91.286</v>
      </c>
      <c r="I34" s="7">
        <v>2</v>
      </c>
      <c r="J34" s="7">
        <v>90.572</v>
      </c>
      <c r="K34" s="7">
        <v>9</v>
      </c>
      <c r="L34" s="7" t="s">
        <v>52</v>
      </c>
      <c r="M34" s="7"/>
      <c r="N34" s="29"/>
      <c r="O34" s="30"/>
      <c r="P34" s="24">
        <f t="shared" si="0"/>
        <v>181.858</v>
      </c>
      <c r="Q34" s="24" t="s">
        <v>22</v>
      </c>
    </row>
    <row r="35" ht="14.5" spans="1:17">
      <c r="A35" s="3">
        <v>33</v>
      </c>
      <c r="B35" s="6" t="s">
        <v>65</v>
      </c>
      <c r="C35" s="7" t="s">
        <v>30</v>
      </c>
      <c r="D35" s="7">
        <v>91.66</v>
      </c>
      <c r="E35" s="7">
        <v>12</v>
      </c>
      <c r="F35" s="7">
        <v>88.82</v>
      </c>
      <c r="G35" s="7">
        <v>4</v>
      </c>
      <c r="H35" s="7">
        <v>89.672</v>
      </c>
      <c r="I35" s="7">
        <v>5</v>
      </c>
      <c r="J35" s="7">
        <v>91.845</v>
      </c>
      <c r="K35" s="7">
        <v>7</v>
      </c>
      <c r="L35" s="4" t="s">
        <v>52</v>
      </c>
      <c r="M35" s="7"/>
      <c r="N35" s="29"/>
      <c r="O35" s="30"/>
      <c r="P35" s="24">
        <f t="shared" si="0"/>
        <v>181.517</v>
      </c>
      <c r="Q35" s="24" t="s">
        <v>22</v>
      </c>
    </row>
    <row r="36" ht="65" spans="1:17">
      <c r="A36" s="3">
        <v>34</v>
      </c>
      <c r="B36" s="18" t="s">
        <v>66</v>
      </c>
      <c r="C36" s="7" t="s">
        <v>30</v>
      </c>
      <c r="D36" s="10">
        <v>90</v>
      </c>
      <c r="E36" s="10">
        <v>6</v>
      </c>
      <c r="F36" s="10">
        <v>84.18</v>
      </c>
      <c r="G36" s="10">
        <v>22</v>
      </c>
      <c r="H36" s="10">
        <v>85.926</v>
      </c>
      <c r="I36" s="10">
        <v>18</v>
      </c>
      <c r="J36" s="10">
        <v>92.62</v>
      </c>
      <c r="K36" s="10">
        <v>9</v>
      </c>
      <c r="L36" s="7" t="s">
        <v>52</v>
      </c>
      <c r="M36" s="35"/>
      <c r="N36" s="31" t="s">
        <v>67</v>
      </c>
      <c r="O36" s="30">
        <v>2.4</v>
      </c>
      <c r="P36" s="24">
        <f t="shared" si="0"/>
        <v>180.946</v>
      </c>
      <c r="Q36" s="24" t="s">
        <v>22</v>
      </c>
    </row>
    <row r="37" ht="39" spans="1:17">
      <c r="A37" s="3">
        <v>35</v>
      </c>
      <c r="B37" s="17" t="s">
        <v>68</v>
      </c>
      <c r="C37" s="3" t="s">
        <v>19</v>
      </c>
      <c r="D37" s="5">
        <v>85.465</v>
      </c>
      <c r="E37" s="5">
        <v>6</v>
      </c>
      <c r="F37" s="5">
        <v>90.32</v>
      </c>
      <c r="G37" s="5">
        <v>3</v>
      </c>
      <c r="H37" s="5">
        <v>88.8635</v>
      </c>
      <c r="I37" s="5">
        <v>4</v>
      </c>
      <c r="J37" s="5">
        <v>91.38</v>
      </c>
      <c r="K37" s="5">
        <v>3</v>
      </c>
      <c r="L37" s="7" t="s">
        <v>52</v>
      </c>
      <c r="M37" s="6" t="s">
        <v>25</v>
      </c>
      <c r="N37" s="31" t="s">
        <v>69</v>
      </c>
      <c r="O37" s="30">
        <v>0</v>
      </c>
      <c r="P37" s="24">
        <f t="shared" si="0"/>
        <v>180.2435</v>
      </c>
      <c r="Q37" s="24" t="s">
        <v>22</v>
      </c>
    </row>
    <row r="38" ht="14.5" spans="1:17">
      <c r="A38" s="3">
        <v>36</v>
      </c>
      <c r="B38" s="18" t="s">
        <v>70</v>
      </c>
      <c r="C38" s="7" t="s">
        <v>30</v>
      </c>
      <c r="D38" s="10">
        <v>93.37</v>
      </c>
      <c r="E38" s="10">
        <v>3</v>
      </c>
      <c r="F38" s="10">
        <v>88.6</v>
      </c>
      <c r="G38" s="10">
        <v>6</v>
      </c>
      <c r="H38" s="10">
        <v>90.033</v>
      </c>
      <c r="I38" s="10">
        <v>4</v>
      </c>
      <c r="J38" s="10">
        <v>90.15</v>
      </c>
      <c r="K38" s="10">
        <v>10</v>
      </c>
      <c r="L38" s="7" t="s">
        <v>52</v>
      </c>
      <c r="M38" s="25" t="s">
        <v>37</v>
      </c>
      <c r="N38" s="36"/>
      <c r="O38" s="30"/>
      <c r="P38" s="24">
        <f t="shared" si="0"/>
        <v>180.183</v>
      </c>
      <c r="Q38" s="24" t="s">
        <v>22</v>
      </c>
    </row>
    <row r="39" ht="14.5" spans="1:17">
      <c r="A39" s="3">
        <v>37</v>
      </c>
      <c r="B39" s="17" t="s">
        <v>71</v>
      </c>
      <c r="C39" s="3" t="s">
        <v>19</v>
      </c>
      <c r="D39" s="5">
        <v>84.86314</v>
      </c>
      <c r="E39" s="5">
        <v>60</v>
      </c>
      <c r="F39" s="5">
        <v>87.79</v>
      </c>
      <c r="G39" s="5">
        <v>27</v>
      </c>
      <c r="H39" s="5">
        <v>86.911942</v>
      </c>
      <c r="I39" s="5">
        <v>28</v>
      </c>
      <c r="J39" s="5">
        <v>92.651</v>
      </c>
      <c r="K39" s="5">
        <v>9</v>
      </c>
      <c r="L39" s="7" t="s">
        <v>52</v>
      </c>
      <c r="M39" s="3"/>
      <c r="N39" s="34"/>
      <c r="O39" s="30"/>
      <c r="P39" s="24">
        <f t="shared" si="0"/>
        <v>179.562942</v>
      </c>
      <c r="Q39" s="24" t="s">
        <v>22</v>
      </c>
    </row>
    <row r="40" ht="14.5" spans="1:17">
      <c r="A40" s="3">
        <v>38</v>
      </c>
      <c r="B40" s="17" t="s">
        <v>72</v>
      </c>
      <c r="C40" s="3" t="s">
        <v>19</v>
      </c>
      <c r="D40" s="5">
        <v>90.295</v>
      </c>
      <c r="E40" s="5">
        <v>9</v>
      </c>
      <c r="F40" s="5">
        <v>89.28</v>
      </c>
      <c r="G40" s="5">
        <v>13</v>
      </c>
      <c r="H40" s="5">
        <v>89.5845</v>
      </c>
      <c r="I40" s="5">
        <v>8</v>
      </c>
      <c r="J40" s="5">
        <v>89.975</v>
      </c>
      <c r="K40" s="5">
        <v>14</v>
      </c>
      <c r="L40" s="4" t="s">
        <v>52</v>
      </c>
      <c r="M40" s="4" t="s">
        <v>21</v>
      </c>
      <c r="N40" s="37"/>
      <c r="O40" s="30"/>
      <c r="P40" s="24">
        <f t="shared" si="0"/>
        <v>179.5595</v>
      </c>
      <c r="Q40" s="24" t="s">
        <v>22</v>
      </c>
    </row>
    <row r="41" ht="104" spans="1:17">
      <c r="A41" s="19">
        <v>39</v>
      </c>
      <c r="B41" s="20" t="s">
        <v>73</v>
      </c>
      <c r="C41" s="21" t="s">
        <v>30</v>
      </c>
      <c r="D41" s="21">
        <v>90.607</v>
      </c>
      <c r="E41" s="21">
        <v>6</v>
      </c>
      <c r="F41" s="21">
        <v>88.47</v>
      </c>
      <c r="G41" s="21">
        <v>7</v>
      </c>
      <c r="H41" s="21">
        <v>89.108</v>
      </c>
      <c r="I41" s="21">
        <v>7</v>
      </c>
      <c r="J41" s="21">
        <v>89.775</v>
      </c>
      <c r="K41" s="21">
        <v>11</v>
      </c>
      <c r="L41" s="21" t="s">
        <v>52</v>
      </c>
      <c r="M41" s="21" t="s">
        <v>37</v>
      </c>
      <c r="N41" s="38" t="s">
        <v>74</v>
      </c>
      <c r="O41" s="39">
        <v>0</v>
      </c>
      <c r="P41" s="21">
        <f>H41+J41</f>
        <v>178.883</v>
      </c>
      <c r="Q41" s="44" t="s">
        <v>22</v>
      </c>
    </row>
    <row r="42" ht="39" spans="1:17">
      <c r="A42" s="3">
        <v>40</v>
      </c>
      <c r="B42" s="6" t="s">
        <v>75</v>
      </c>
      <c r="C42" s="7" t="s">
        <v>30</v>
      </c>
      <c r="D42" s="7">
        <v>88.44354</v>
      </c>
      <c r="E42" s="7">
        <v>69</v>
      </c>
      <c r="F42" s="7">
        <v>90.43</v>
      </c>
      <c r="G42" s="7">
        <v>4</v>
      </c>
      <c r="H42" s="7">
        <v>89.834062</v>
      </c>
      <c r="I42" s="7">
        <v>7</v>
      </c>
      <c r="J42" s="7">
        <v>87.6</v>
      </c>
      <c r="K42" s="7">
        <v>13</v>
      </c>
      <c r="L42" s="4" t="s">
        <v>52</v>
      </c>
      <c r="M42" s="7"/>
      <c r="N42" s="27" t="s">
        <v>76</v>
      </c>
      <c r="O42" s="30">
        <v>0</v>
      </c>
      <c r="P42" s="24">
        <f t="shared" ref="P42:P53" si="1">H42+J42+O42</f>
        <v>177.434062</v>
      </c>
      <c r="Q42" s="24" t="s">
        <v>22</v>
      </c>
    </row>
    <row r="43" ht="52" spans="1:17">
      <c r="A43" s="3">
        <v>41</v>
      </c>
      <c r="B43" s="4" t="s">
        <v>77</v>
      </c>
      <c r="C43" s="3" t="s">
        <v>19</v>
      </c>
      <c r="D43" s="3">
        <v>83.62</v>
      </c>
      <c r="E43" s="3">
        <v>21</v>
      </c>
      <c r="F43" s="3">
        <v>91.62</v>
      </c>
      <c r="G43" s="3">
        <v>1</v>
      </c>
      <c r="H43" s="3">
        <v>89.22</v>
      </c>
      <c r="I43" s="3">
        <v>1</v>
      </c>
      <c r="J43" s="3">
        <v>87.575</v>
      </c>
      <c r="K43" s="3">
        <v>7</v>
      </c>
      <c r="L43" s="7" t="s">
        <v>52</v>
      </c>
      <c r="M43" s="3"/>
      <c r="N43" s="31" t="s">
        <v>78</v>
      </c>
      <c r="O43" s="30">
        <v>0</v>
      </c>
      <c r="P43" s="24">
        <f t="shared" si="1"/>
        <v>176.795</v>
      </c>
      <c r="Q43" s="24" t="s">
        <v>22</v>
      </c>
    </row>
    <row r="44" ht="14.5" spans="1:17">
      <c r="A44" s="3">
        <v>42</v>
      </c>
      <c r="B44" s="6" t="s">
        <v>79</v>
      </c>
      <c r="C44" s="7" t="s">
        <v>30</v>
      </c>
      <c r="D44" s="7">
        <v>86.868</v>
      </c>
      <c r="E44" s="7">
        <v>9</v>
      </c>
      <c r="F44" s="7">
        <v>85.13</v>
      </c>
      <c r="G44" s="7">
        <v>6</v>
      </c>
      <c r="H44" s="7">
        <v>85.651</v>
      </c>
      <c r="I44" s="7">
        <v>5</v>
      </c>
      <c r="J44" s="7">
        <v>91.125</v>
      </c>
      <c r="K44" s="7">
        <v>3</v>
      </c>
      <c r="L44" s="7" t="s">
        <v>52</v>
      </c>
      <c r="M44" s="7"/>
      <c r="N44" s="40"/>
      <c r="O44" s="30"/>
      <c r="P44" s="24">
        <f t="shared" si="1"/>
        <v>176.776</v>
      </c>
      <c r="Q44" s="24" t="s">
        <v>22</v>
      </c>
    </row>
    <row r="45" ht="14.5" spans="1:17">
      <c r="A45" s="3">
        <v>43</v>
      </c>
      <c r="B45" s="6" t="s">
        <v>80</v>
      </c>
      <c r="C45" s="7" t="s">
        <v>30</v>
      </c>
      <c r="D45" s="7">
        <v>93.03222</v>
      </c>
      <c r="E45" s="7">
        <v>8</v>
      </c>
      <c r="F45" s="7">
        <v>84.75</v>
      </c>
      <c r="G45" s="7">
        <v>23</v>
      </c>
      <c r="H45" s="7">
        <v>87.234666</v>
      </c>
      <c r="I45" s="7">
        <v>18</v>
      </c>
      <c r="J45" s="7">
        <v>89.51</v>
      </c>
      <c r="K45" s="7">
        <v>10</v>
      </c>
      <c r="L45" s="4" t="s">
        <v>52</v>
      </c>
      <c r="M45" s="7" t="s">
        <v>33</v>
      </c>
      <c r="N45" s="29"/>
      <c r="O45" s="30"/>
      <c r="P45" s="24">
        <f t="shared" si="1"/>
        <v>176.744666</v>
      </c>
      <c r="Q45" s="24" t="s">
        <v>22</v>
      </c>
    </row>
    <row r="46" ht="14.5" spans="1:17">
      <c r="A46" s="3">
        <v>44</v>
      </c>
      <c r="B46" s="17" t="s">
        <v>81</v>
      </c>
      <c r="C46" s="3" t="s">
        <v>19</v>
      </c>
      <c r="D46" s="5">
        <v>87.16</v>
      </c>
      <c r="E46" s="5">
        <v>3</v>
      </c>
      <c r="F46" s="5">
        <v>88.28</v>
      </c>
      <c r="G46" s="5">
        <v>6</v>
      </c>
      <c r="H46" s="5">
        <v>87.944</v>
      </c>
      <c r="I46" s="5">
        <v>4</v>
      </c>
      <c r="J46" s="5">
        <v>88.8</v>
      </c>
      <c r="K46" s="5">
        <v>5</v>
      </c>
      <c r="L46" s="7" t="s">
        <v>52</v>
      </c>
      <c r="M46" s="3" t="s">
        <v>25</v>
      </c>
      <c r="N46" s="41"/>
      <c r="O46" s="30"/>
      <c r="P46" s="24">
        <f t="shared" si="1"/>
        <v>176.744</v>
      </c>
      <c r="Q46" s="24" t="s">
        <v>22</v>
      </c>
    </row>
    <row r="47" ht="14.5" spans="1:17">
      <c r="A47" s="3">
        <v>45</v>
      </c>
      <c r="B47" s="17" t="s">
        <v>82</v>
      </c>
      <c r="C47" s="3" t="s">
        <v>19</v>
      </c>
      <c r="D47" s="5">
        <v>87.79506</v>
      </c>
      <c r="E47" s="5">
        <v>18</v>
      </c>
      <c r="F47" s="5">
        <v>85.43</v>
      </c>
      <c r="G47" s="5">
        <v>55</v>
      </c>
      <c r="H47" s="5">
        <v>86.139518</v>
      </c>
      <c r="I47" s="5">
        <v>41</v>
      </c>
      <c r="J47" s="5">
        <v>90.47</v>
      </c>
      <c r="K47" s="5">
        <v>11</v>
      </c>
      <c r="L47" s="7" t="s">
        <v>52</v>
      </c>
      <c r="M47" s="3"/>
      <c r="N47" s="42"/>
      <c r="O47" s="30"/>
      <c r="P47" s="24">
        <f t="shared" si="1"/>
        <v>176.609518</v>
      </c>
      <c r="Q47" s="24" t="s">
        <v>22</v>
      </c>
    </row>
    <row r="48" ht="39" spans="1:17">
      <c r="A48" s="3">
        <v>46</v>
      </c>
      <c r="B48" s="6" t="s">
        <v>83</v>
      </c>
      <c r="C48" s="7" t="s">
        <v>30</v>
      </c>
      <c r="D48" s="8">
        <v>93.494</v>
      </c>
      <c r="E48" s="8">
        <v>1</v>
      </c>
      <c r="F48" s="8">
        <v>83.9</v>
      </c>
      <c r="G48" s="8">
        <v>5</v>
      </c>
      <c r="H48" s="8">
        <v>86.778</v>
      </c>
      <c r="I48" s="8">
        <v>3</v>
      </c>
      <c r="J48" s="8">
        <v>89.73</v>
      </c>
      <c r="K48" s="8">
        <v>2</v>
      </c>
      <c r="L48" s="4" t="s">
        <v>52</v>
      </c>
      <c r="M48" s="6" t="s">
        <v>25</v>
      </c>
      <c r="N48" s="31" t="s">
        <v>84</v>
      </c>
      <c r="O48" s="30">
        <v>0</v>
      </c>
      <c r="P48" s="24">
        <f t="shared" si="1"/>
        <v>176.508</v>
      </c>
      <c r="Q48" s="24" t="s">
        <v>22</v>
      </c>
    </row>
    <row r="49" ht="14.5" spans="1:17">
      <c r="A49" s="3">
        <v>47</v>
      </c>
      <c r="B49" s="17" t="s">
        <v>85</v>
      </c>
      <c r="C49" s="3" t="s">
        <v>19</v>
      </c>
      <c r="D49" s="5">
        <v>86.599</v>
      </c>
      <c r="E49" s="5">
        <v>33</v>
      </c>
      <c r="F49" s="5">
        <v>87</v>
      </c>
      <c r="G49" s="5">
        <v>34</v>
      </c>
      <c r="H49" s="5">
        <v>86.8797</v>
      </c>
      <c r="I49" s="5">
        <v>29</v>
      </c>
      <c r="J49" s="5">
        <v>89.525</v>
      </c>
      <c r="K49" s="5">
        <v>15</v>
      </c>
      <c r="L49" s="7" t="s">
        <v>52</v>
      </c>
      <c r="M49" s="4" t="s">
        <v>21</v>
      </c>
      <c r="N49" s="37"/>
      <c r="O49" s="30"/>
      <c r="P49" s="24">
        <f t="shared" si="1"/>
        <v>176.4047</v>
      </c>
      <c r="Q49" s="24" t="s">
        <v>22</v>
      </c>
    </row>
    <row r="50" ht="29" spans="1:17">
      <c r="A50" s="3">
        <v>48</v>
      </c>
      <c r="B50" s="16" t="s">
        <v>86</v>
      </c>
      <c r="C50" s="7" t="s">
        <v>41</v>
      </c>
      <c r="D50" s="16">
        <v>87.11528842376</v>
      </c>
      <c r="E50" s="16">
        <v>12</v>
      </c>
      <c r="F50" s="16">
        <v>87.429</v>
      </c>
      <c r="G50" s="16">
        <v>14</v>
      </c>
      <c r="H50" s="16">
        <v>87.334886527128</v>
      </c>
      <c r="I50" s="16">
        <v>13</v>
      </c>
      <c r="J50" s="16">
        <v>82.44</v>
      </c>
      <c r="K50" s="16">
        <v>1</v>
      </c>
      <c r="L50" s="7" t="s">
        <v>52</v>
      </c>
      <c r="M50" s="26"/>
      <c r="N50" s="31" t="s">
        <v>87</v>
      </c>
      <c r="O50" s="30">
        <v>3.6</v>
      </c>
      <c r="P50" s="24">
        <f t="shared" si="1"/>
        <v>173.374886527128</v>
      </c>
      <c r="Q50" s="24" t="s">
        <v>22</v>
      </c>
    </row>
    <row r="51" ht="117" spans="1:17">
      <c r="A51" s="3">
        <v>49</v>
      </c>
      <c r="B51" s="6" t="s">
        <v>88</v>
      </c>
      <c r="C51" s="7" t="s">
        <v>30</v>
      </c>
      <c r="D51" s="8">
        <v>87.183</v>
      </c>
      <c r="E51" s="8">
        <v>12</v>
      </c>
      <c r="F51" s="7">
        <v>82.36</v>
      </c>
      <c r="G51" s="7">
        <v>8</v>
      </c>
      <c r="H51" s="7">
        <v>83.807</v>
      </c>
      <c r="I51" s="7">
        <v>8</v>
      </c>
      <c r="J51" s="7">
        <v>88.125</v>
      </c>
      <c r="K51" s="7">
        <v>3</v>
      </c>
      <c r="L51" s="7" t="s">
        <v>52</v>
      </c>
      <c r="M51" s="7"/>
      <c r="N51" s="31" t="s">
        <v>89</v>
      </c>
      <c r="O51" s="30">
        <v>1.35</v>
      </c>
      <c r="P51" s="24">
        <f t="shared" si="1"/>
        <v>173.282</v>
      </c>
      <c r="Q51" s="24" t="s">
        <v>22</v>
      </c>
    </row>
    <row r="52" ht="14.5" spans="1:17">
      <c r="A52" s="3">
        <v>50</v>
      </c>
      <c r="B52" s="6" t="s">
        <v>90</v>
      </c>
      <c r="C52" s="7" t="s">
        <v>30</v>
      </c>
      <c r="D52" s="7">
        <v>89.47876</v>
      </c>
      <c r="E52" s="7">
        <v>43</v>
      </c>
      <c r="F52" s="7">
        <v>85.48</v>
      </c>
      <c r="G52" s="7">
        <v>17</v>
      </c>
      <c r="H52" s="7">
        <v>86.679628</v>
      </c>
      <c r="I52" s="7">
        <v>22</v>
      </c>
      <c r="J52" s="7">
        <v>85.35</v>
      </c>
      <c r="K52" s="7">
        <v>15</v>
      </c>
      <c r="L52" s="4" t="s">
        <v>52</v>
      </c>
      <c r="M52" s="7"/>
      <c r="N52" s="29"/>
      <c r="O52" s="30"/>
      <c r="P52" s="24">
        <f t="shared" si="1"/>
        <v>172.029628</v>
      </c>
      <c r="Q52" s="24" t="s">
        <v>22</v>
      </c>
    </row>
    <row r="53" ht="14.5" spans="1:17">
      <c r="A53" s="3">
        <v>51</v>
      </c>
      <c r="B53" s="6" t="s">
        <v>91</v>
      </c>
      <c r="C53" s="7" t="s">
        <v>30</v>
      </c>
      <c r="D53" s="7">
        <v>89.53062</v>
      </c>
      <c r="E53" s="7">
        <v>42</v>
      </c>
      <c r="F53" s="7">
        <v>85.58</v>
      </c>
      <c r="G53" s="7">
        <v>16</v>
      </c>
      <c r="H53" s="7">
        <v>86.765186</v>
      </c>
      <c r="I53" s="7">
        <v>20</v>
      </c>
      <c r="J53" s="7">
        <v>84.6</v>
      </c>
      <c r="K53" s="7">
        <v>18</v>
      </c>
      <c r="L53" s="4" t="s">
        <v>52</v>
      </c>
      <c r="M53" s="7"/>
      <c r="N53" s="29"/>
      <c r="O53" s="30"/>
      <c r="P53" s="24">
        <f t="shared" si="1"/>
        <v>171.365186</v>
      </c>
      <c r="Q53" s="24" t="s">
        <v>22</v>
      </c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90625</dc:creator>
  <cp:lastModifiedBy>Ctr\z</cp:lastModifiedBy>
  <dcterms:created xsi:type="dcterms:W3CDTF">2024-10-18T13:17:14Z</dcterms:created>
  <dcterms:modified xsi:type="dcterms:W3CDTF">2024-10-18T13:18:22Z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19684767713C4431B1E502DA1F9CE653_11</vt:lpwstr>
  </property>
  <property fmtid="{D5CDD505-2E9C-101B-9397-08002B2CF9AE}" pid="3" name="KSOProductBuildVer">
    <vt:lpwstr>2052-12.1.0.16120</vt:lpwstr>
  </property>
</Properties>
</file>